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Прил 15" sheetId="1" r:id="rId1"/>
  </sheets>
  <calcPr calcId="125725"/>
</workbook>
</file>

<file path=xl/calcChain.xml><?xml version="1.0" encoding="utf-8"?>
<calcChain xmlns="http://schemas.openxmlformats.org/spreadsheetml/2006/main">
  <c r="K24" i="1"/>
  <c r="M24" s="1"/>
  <c r="L57"/>
  <c r="M57" s="1"/>
  <c r="L44"/>
  <c r="K44"/>
  <c r="K43"/>
  <c r="L45"/>
  <c r="M45" s="1"/>
  <c r="L19"/>
  <c r="I12"/>
  <c r="I14"/>
  <c r="I15"/>
  <c r="I16"/>
  <c r="I17"/>
  <c r="I18"/>
  <c r="I20"/>
  <c r="I21"/>
  <c r="I22"/>
  <c r="I23"/>
  <c r="I24"/>
  <c r="I25"/>
  <c r="I26"/>
  <c r="I27"/>
  <c r="I28"/>
  <c r="I29"/>
  <c r="I31"/>
  <c r="I32"/>
  <c r="I33"/>
  <c r="I34"/>
  <c r="I35"/>
  <c r="I36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11"/>
  <c r="H13"/>
  <c r="I13" s="1"/>
  <c r="H19"/>
  <c r="H30"/>
  <c r="H37"/>
  <c r="H42"/>
  <c r="L47"/>
  <c r="J42"/>
  <c r="K37"/>
  <c r="L37"/>
  <c r="J37"/>
  <c r="K30"/>
  <c r="L30"/>
  <c r="J30"/>
  <c r="K19"/>
  <c r="J19"/>
  <c r="K13"/>
  <c r="L13"/>
  <c r="J13"/>
  <c r="M12"/>
  <c r="M14"/>
  <c r="M15"/>
  <c r="M16"/>
  <c r="M17"/>
  <c r="M18"/>
  <c r="M20"/>
  <c r="M21"/>
  <c r="M22"/>
  <c r="M23"/>
  <c r="M25"/>
  <c r="M26"/>
  <c r="M27"/>
  <c r="M28"/>
  <c r="M29"/>
  <c r="M31"/>
  <c r="M32"/>
  <c r="M33"/>
  <c r="M34"/>
  <c r="M35"/>
  <c r="M36"/>
  <c r="M38"/>
  <c r="M39"/>
  <c r="M40"/>
  <c r="M41"/>
  <c r="M46"/>
  <c r="M48"/>
  <c r="M49"/>
  <c r="M50"/>
  <c r="M51"/>
  <c r="M52"/>
  <c r="M53"/>
  <c r="M54"/>
  <c r="M55"/>
  <c r="M56"/>
  <c r="M58"/>
  <c r="M59"/>
  <c r="M11"/>
  <c r="G42"/>
  <c r="G37"/>
  <c r="I37" s="1"/>
  <c r="G30"/>
  <c r="G19"/>
  <c r="G13"/>
  <c r="J60" l="1"/>
  <c r="I42"/>
  <c r="I30"/>
  <c r="G60"/>
  <c r="I19"/>
  <c r="H60"/>
  <c r="M47"/>
  <c r="L42"/>
  <c r="L60" s="1"/>
  <c r="M44"/>
  <c r="K42"/>
  <c r="K60" s="1"/>
  <c r="M43"/>
  <c r="M37"/>
  <c r="M30"/>
  <c r="M19"/>
  <c r="M13"/>
  <c r="I60" l="1"/>
  <c r="M60"/>
  <c r="M42"/>
</calcChain>
</file>

<file path=xl/sharedStrings.xml><?xml version="1.0" encoding="utf-8"?>
<sst xmlns="http://schemas.openxmlformats.org/spreadsheetml/2006/main" count="205" uniqueCount="170">
  <si>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</si>
  <si>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</si>
  <si>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</si>
  <si>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</si>
  <si>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</si>
  <si>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</si>
  <si>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</si>
  <si>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</si>
  <si>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</si>
  <si>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</si>
  <si>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</si>
  <si>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</si>
  <si>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</si>
  <si>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</si>
  <si>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</si>
  <si>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</si>
  <si>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</si>
  <si>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</si>
  <si>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</si>
  <si>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</si>
  <si>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</si>
  <si>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</si>
  <si>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</si>
  <si>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</si>
  <si>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</si>
  <si>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</si>
  <si>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</si>
  <si>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</si>
  <si>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</si>
  <si>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</si>
  <si>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</si>
  <si>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</si>
  <si>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</si>
  <si>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</si>
  <si>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</si>
  <si>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</si>
  <si>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</si>
  <si>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</si>
  <si>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</si>
  <si>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</si>
  <si>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</si>
  <si>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</si>
  <si>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</si>
  <si>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</si>
  <si>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</si>
  <si>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</si>
  <si>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</si>
  <si>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</si>
  <si>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</si>
  <si>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</si>
  <si>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</si>
  <si>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</si>
  <si>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</si>
  <si>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</si>
  <si>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</si>
  <si>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</si>
  <si>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</si>
  <si>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</si>
  <si>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</si>
  <si>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</si>
  <si>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</si>
  <si>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</si>
  <si>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</si>
  <si>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</si>
  <si>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</si>
  <si>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</si>
  <si>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</si>
  <si>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</si>
  <si>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</si>
  <si>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</si>
  <si>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</si>
  <si>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</si>
  <si>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</si>
  <si>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</si>
  <si>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</si>
  <si>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</si>
  <si>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</si>
  <si>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</si>
  <si>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</si>
  <si>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</si>
  <si>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</si>
  <si>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</si>
  <si>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</si>
  <si>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</si>
  <si>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</si>
  <si>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</si>
  <si>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</si>
  <si>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</si>
  <si>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</si>
  <si>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</si>
  <si>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</si>
  <si>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</si>
  <si>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</si>
  <si>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</si>
  <si>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</si>
  <si>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</si>
  <si>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</si>
  <si>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</si>
  <si>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</si>
  <si>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</si>
  <si>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</si>
  <si>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</si>
  <si>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</si>
  <si>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</si>
  <si>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</si>
  <si>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</si>
  <si>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</si>
  <si>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</si>
  <si>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</si>
  <si>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</si>
  <si>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</si>
  <si>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</si>
  <si>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</si>
  <si>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</si>
  <si>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</si>
  <si>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</si>
  <si>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</si>
  <si>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</si>
  <si>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</si>
  <si>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</si>
  <si>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</si>
  <si>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</si>
  <si>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</si>
  <si>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</si>
  <si>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</si>
  <si>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</si>
  <si>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</si>
  <si>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</si>
  <si>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</si>
  <si>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</si>
  <si>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</si>
  <si>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</si>
  <si>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</si>
  <si>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</si>
  <si>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</si>
  <si>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</si>
  <si>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</si>
  <si>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</si>
  <si>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</si>
  <si>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</si>
  <si>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</si>
  <si>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</si>
  <si>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</si>
  <si>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</si>
  <si>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</si>
  <si>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</si>
  <si>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</si>
  <si>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</si>
  <si>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</si>
  <si>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</si>
  <si>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</si>
  <si>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</si>
  <si>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</si>
  <si>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</si>
  <si>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</si>
  <si>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</si>
  <si>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</si>
  <si>
    <t>3.1</t>
  </si>
  <si>
    <t>3.2</t>
  </si>
  <si>
    <t>7.1.</t>
  </si>
  <si>
    <t>7.2.</t>
  </si>
  <si>
    <t>13.1</t>
  </si>
  <si>
    <t>16.1.</t>
  </si>
  <si>
    <t>16.2.</t>
  </si>
  <si>
    <t>19.1.</t>
  </si>
  <si>
    <t>19.2.</t>
  </si>
  <si>
    <t>19.3.</t>
  </si>
  <si>
    <t>19.4.</t>
  </si>
  <si>
    <t>19.5.</t>
  </si>
  <si>
    <t>29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</si>
</sst>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164" fontId="0" fillId="2" borderId="1" xfId="0" applyNumberForma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topLeftCell="B1" workbookViewId="0">
      <selection activeCell="S41" sqref="S41"/>
    </sheetView>
  </sheetViews>
  <sheetFormatPr defaultColWidth="9.109375" defaultRowHeight="13.2"/>
  <cols>
    <col min="1" max="1" width="0" style="1" hidden="1" customWidth="1"/>
    <col min="2" max="2" width="5" style="1" customWidth="1"/>
    <col min="3" max="3" width="70.44140625" style="1" customWidth="1"/>
    <col min="4" max="4" width="6.6640625" style="1" hidden="1" customWidth="1"/>
    <col min="5" max="5" width="6.33203125" style="1" hidden="1" customWidth="1"/>
    <col min="6" max="6" width="11" style="1" bestFit="1" customWidth="1"/>
    <col min="7" max="7" width="11.44140625" style="1" hidden="1" customWidth="1"/>
    <col min="8" max="8" width="10.44140625" style="1" hidden="1" customWidth="1"/>
    <col min="9" max="9" width="9.109375" style="1" customWidth="1"/>
    <col min="10" max="10" width="13.77734375" style="1" hidden="1" customWidth="1"/>
    <col min="11" max="11" width="13.88671875" style="1" hidden="1" customWidth="1"/>
    <col min="12" max="12" width="12.6640625" style="1" hidden="1" customWidth="1"/>
    <col min="13" max="13" width="13.77734375" style="1" hidden="1" customWidth="1"/>
    <col min="14" max="16384" width="9.109375" style="1"/>
  </cols>
  <sheetData>
    <row r="1" spans="1:13" ht="15">
      <c r="G1" s="2"/>
      <c r="I1" s="2" t="s">
        <v>0</v>
      </c>
    </row>
    <row r="2" spans="1:13" ht="15">
      <c r="G2" s="2"/>
      <c r="I2" s="2" t="s">
        <v>1</v>
      </c>
    </row>
    <row r="3" spans="1:13" ht="15">
      <c r="G3" s="2"/>
      <c r="I3" s="2" t="s">
        <v>156</v>
      </c>
    </row>
    <row r="5" spans="1:13" ht="15.6">
      <c r="B5" s="36" t="s">
        <v>2</v>
      </c>
      <c r="C5" s="36"/>
      <c r="D5" s="36"/>
      <c r="E5" s="36"/>
      <c r="F5" s="36"/>
      <c r="G5" s="36"/>
    </row>
    <row r="6" spans="1:13" ht="15.6">
      <c r="B6" s="36" t="s">
        <v>3</v>
      </c>
      <c r="C6" s="36"/>
      <c r="D6" s="36"/>
      <c r="E6" s="36"/>
      <c r="F6" s="36"/>
      <c r="G6" s="36"/>
    </row>
    <row r="7" spans="1:13" ht="15.6">
      <c r="B7" s="36" t="s">
        <v>4</v>
      </c>
      <c r="C7" s="36"/>
      <c r="D7" s="36"/>
      <c r="E7" s="36"/>
      <c r="F7" s="36"/>
      <c r="G7" s="36"/>
    </row>
    <row r="9" spans="1:13">
      <c r="G9" s="3" t="s">
        <v>5</v>
      </c>
      <c r="I9" s="3" t="s">
        <v>5</v>
      </c>
    </row>
    <row r="10" spans="1:13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39.6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6.4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/>
      <c r="H12" s="9">
        <v>39.299999999999997</v>
      </c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6.4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6.4">
      <c r="A14" s="6"/>
      <c r="B14" s="6" t="s">
        <v>157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9.6">
      <c r="A15" s="6"/>
      <c r="B15" s="6" t="s">
        <v>158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9.6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9.6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/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6.4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6.4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6.4">
      <c r="A20" s="6"/>
      <c r="B20" s="6" t="s">
        <v>159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6.4">
      <c r="A21" s="6"/>
      <c r="B21" s="6" t="s">
        <v>160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6.4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/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6.4">
      <c r="A24" s="6"/>
      <c r="B24" s="6" t="s">
        <v>55</v>
      </c>
      <c r="C24" s="7" t="s">
        <v>56</v>
      </c>
      <c r="D24" s="8"/>
      <c r="E24" s="8"/>
      <c r="F24" s="8" t="s">
        <v>57</v>
      </c>
      <c r="G24" s="9">
        <v>850</v>
      </c>
      <c r="H24" s="9">
        <v>-163</v>
      </c>
      <c r="I24" s="9">
        <f t="shared" si="0"/>
        <v>687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9.6" hidden="1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6.4">
      <c r="A27" s="6"/>
      <c r="B27" s="6" t="s">
        <v>58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6.4">
      <c r="A29" s="6"/>
      <c r="B29" s="6" t="s">
        <v>50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6.4">
      <c r="A30" s="6"/>
      <c r="B30" s="6" t="s">
        <v>16</v>
      </c>
      <c r="C30" s="7" t="s">
        <v>70</v>
      </c>
      <c r="D30" s="8"/>
      <c r="E30" s="8"/>
      <c r="F30" s="8" t="s">
        <v>71</v>
      </c>
      <c r="G30" s="9">
        <f>G31+G32</f>
        <v>12727</v>
      </c>
      <c r="H30" s="9">
        <f>H31+H32</f>
        <v>650</v>
      </c>
      <c r="I30" s="9">
        <f t="shared" si="0"/>
        <v>13377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6.4">
      <c r="A31" s="6"/>
      <c r="B31" s="6" t="s">
        <v>161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12727</v>
      </c>
      <c r="H31" s="18">
        <v>650</v>
      </c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6.4" hidden="1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/>
      <c r="H32" s="18"/>
      <c r="I32" s="35">
        <f t="shared" si="0"/>
        <v>0</v>
      </c>
      <c r="J32" s="30"/>
      <c r="K32" s="30"/>
      <c r="L32" s="30"/>
      <c r="M32" s="30">
        <f t="shared" si="1"/>
        <v>0</v>
      </c>
    </row>
    <row r="33" spans="1:13" ht="39.6" hidden="1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>
      <c r="A34" s="19"/>
      <c r="B34" s="6" t="s">
        <v>24</v>
      </c>
      <c r="C34" s="7" t="s">
        <v>79</v>
      </c>
      <c r="D34" s="8"/>
      <c r="E34" s="8"/>
      <c r="F34" s="8" t="s">
        <v>80</v>
      </c>
      <c r="G34" s="9">
        <v>17725</v>
      </c>
      <c r="H34" s="9"/>
      <c r="I34" s="9">
        <f t="shared" si="0"/>
        <v>17725</v>
      </c>
      <c r="J34" s="30"/>
      <c r="K34" s="30"/>
      <c r="L34" s="30">
        <v>17725000</v>
      </c>
      <c r="M34" s="30">
        <f t="shared" si="1"/>
        <v>17725000</v>
      </c>
    </row>
    <row r="35" spans="1:13" ht="26.4" hidden="1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6.4">
      <c r="A36" s="19"/>
      <c r="B36" s="6" t="s">
        <v>84</v>
      </c>
      <c r="C36" s="7" t="s">
        <v>85</v>
      </c>
      <c r="D36" s="8"/>
      <c r="E36" s="8"/>
      <c r="F36" s="8" t="s">
        <v>86</v>
      </c>
      <c r="G36" s="9">
        <v>15188</v>
      </c>
      <c r="H36" s="9">
        <v>3000</v>
      </c>
      <c r="I36" s="9">
        <f t="shared" si="0"/>
        <v>18188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6.4">
      <c r="A37" s="19"/>
      <c r="B37" s="6" t="s">
        <v>87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>
      <c r="A38" s="19"/>
      <c r="B38" s="6" t="s">
        <v>162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9.6">
      <c r="A39" s="19"/>
      <c r="B39" s="6" t="s">
        <v>163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6.4">
      <c r="A40" s="19"/>
      <c r="B40" s="6" t="s">
        <v>94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>
      <c r="A41" s="19"/>
      <c r="B41" s="6" t="s">
        <v>97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>
      <c r="A42" s="19"/>
      <c r="B42" s="6" t="s">
        <v>100</v>
      </c>
      <c r="C42" s="7" t="s">
        <v>101</v>
      </c>
      <c r="D42" s="8"/>
      <c r="E42" s="8"/>
      <c r="F42" s="8" t="s">
        <v>102</v>
      </c>
      <c r="G42" s="9">
        <f>G43+G44+G45+G46+G47</f>
        <v>203351.30000000002</v>
      </c>
      <c r="H42" s="9">
        <f>H43+H44+H45+H46+H47</f>
        <v>36</v>
      </c>
      <c r="I42" s="9">
        <f t="shared" si="0"/>
        <v>203387.30000000002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>
      <c r="A43" s="19"/>
      <c r="B43" s="6" t="s">
        <v>164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80157.5</v>
      </c>
      <c r="H43" s="12">
        <v>-125</v>
      </c>
      <c r="I43" s="12">
        <f t="shared" si="0"/>
        <v>80032.5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>
      <c r="A44" s="19"/>
      <c r="B44" s="6" t="s">
        <v>165</v>
      </c>
      <c r="C44" s="10" t="s">
        <v>106</v>
      </c>
      <c r="D44" s="11"/>
      <c r="E44" s="11"/>
      <c r="F44" s="13" t="s">
        <v>107</v>
      </c>
      <c r="G44" s="12">
        <v>101986.4</v>
      </c>
      <c r="H44" s="12">
        <v>161</v>
      </c>
      <c r="I44" s="12">
        <f t="shared" si="0"/>
        <v>102147.4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>
      <c r="A45" s="6"/>
      <c r="B45" s="6" t="s">
        <v>166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9436.2000000000007</v>
      </c>
      <c r="H45" s="18"/>
      <c r="I45" s="18">
        <f t="shared" si="0"/>
        <v>9436.2000000000007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6.4">
      <c r="A46" s="6"/>
      <c r="B46" s="6" t="s">
        <v>167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>
      <c r="A47" s="6"/>
      <c r="B47" s="6" t="s">
        <v>168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>
      <c r="A48" s="6"/>
      <c r="B48" s="6" t="s">
        <v>115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2.8" hidden="1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6.4">
      <c r="A50" s="6"/>
      <c r="B50" s="6" t="s">
        <v>119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6.4">
      <c r="A51" s="6"/>
      <c r="B51" s="6" t="s">
        <v>124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9.6">
      <c r="A52" s="6"/>
      <c r="B52" s="6" t="s">
        <v>127</v>
      </c>
      <c r="C52" s="7" t="s">
        <v>128</v>
      </c>
      <c r="D52" s="8"/>
      <c r="E52" s="8"/>
      <c r="F52" s="8" t="s">
        <v>129</v>
      </c>
      <c r="G52" s="9">
        <v>1630.7</v>
      </c>
      <c r="H52" s="9"/>
      <c r="I52" s="9">
        <f t="shared" si="0"/>
        <v>1630.7</v>
      </c>
      <c r="J52" s="30"/>
      <c r="K52" s="30"/>
      <c r="L52" s="30">
        <v>1630700</v>
      </c>
      <c r="M52" s="30">
        <f t="shared" si="1"/>
        <v>1630700</v>
      </c>
    </row>
    <row r="53" spans="1:13" ht="26.4">
      <c r="A53" s="6"/>
      <c r="B53" s="6" t="s">
        <v>130</v>
      </c>
      <c r="C53" s="7" t="s">
        <v>131</v>
      </c>
      <c r="D53" s="8"/>
      <c r="E53" s="8"/>
      <c r="F53" s="8" t="s">
        <v>132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6.4">
      <c r="A54" s="6"/>
      <c r="B54" s="6" t="s">
        <v>133</v>
      </c>
      <c r="C54" s="7" t="s">
        <v>134</v>
      </c>
      <c r="D54" s="8"/>
      <c r="E54" s="8"/>
      <c r="F54" s="8" t="s">
        <v>135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>
      <c r="A55" s="6"/>
      <c r="B55" s="6" t="s">
        <v>136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6.4" hidden="1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26.4">
      <c r="A57" s="6"/>
      <c r="B57" s="6" t="s">
        <v>142</v>
      </c>
      <c r="C57" s="7" t="s">
        <v>143</v>
      </c>
      <c r="D57" s="8"/>
      <c r="E57" s="8"/>
      <c r="F57" s="8" t="s">
        <v>144</v>
      </c>
      <c r="G57" s="9">
        <v>4473</v>
      </c>
      <c r="H57" s="9">
        <v>266</v>
      </c>
      <c r="I57" s="9">
        <f t="shared" si="0"/>
        <v>4739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>
      <c r="A58" s="6"/>
      <c r="B58" s="6" t="s">
        <v>139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6.4">
      <c r="A59" s="6"/>
      <c r="B59" s="6" t="s">
        <v>169</v>
      </c>
      <c r="C59" s="7" t="s">
        <v>146</v>
      </c>
      <c r="D59" s="8"/>
      <c r="E59" s="8"/>
      <c r="F59" s="8" t="s">
        <v>147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324801.2</v>
      </c>
      <c r="H60" s="9">
        <f>H11+H12+H13+H16+H17+H18+H19+H22+H23+H24+H25+H26+H27+H29+H30+H33+H34+H36+H37+H40+H41+H42+H48+H49+H50+H51+H52+H53+H54+H55+H56+H57+H58+H59</f>
        <v>3828.3</v>
      </c>
      <c r="I60" s="9">
        <f t="shared" si="0"/>
        <v>328629.5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>
      <c r="A61" s="25"/>
      <c r="B61" s="25"/>
    </row>
    <row r="62" spans="1:13">
      <c r="A62" s="25"/>
      <c r="B62" s="25"/>
      <c r="D62" s="26"/>
      <c r="G62" s="27"/>
    </row>
    <row r="63" spans="1:13">
      <c r="A63" s="25"/>
      <c r="B63" s="25"/>
    </row>
    <row r="64" spans="1:13">
      <c r="A64" s="25"/>
      <c r="B64" s="25"/>
      <c r="G64" s="28"/>
    </row>
    <row r="65" spans="1:2">
      <c r="A65" s="25"/>
      <c r="B65" s="25"/>
    </row>
    <row r="66" spans="1:2">
      <c r="A66" s="25"/>
      <c r="B66" s="25"/>
    </row>
    <row r="67" spans="1:2">
      <c r="A67" s="25"/>
      <c r="B67" s="25"/>
    </row>
    <row r="68" spans="1:2">
      <c r="A68" s="25"/>
      <c r="B68" s="25"/>
    </row>
    <row r="69" spans="1:2">
      <c r="A69" s="25"/>
      <c r="B69" s="25"/>
    </row>
    <row r="70" spans="1:2">
      <c r="A70" s="25"/>
      <c r="B70" s="25"/>
    </row>
    <row r="71" spans="1:2">
      <c r="A71" s="25"/>
      <c r="B71" s="25"/>
    </row>
    <row r="72" spans="1:2">
      <c r="A72" s="25"/>
      <c r="B72" s="25"/>
    </row>
    <row r="73" spans="1:2">
      <c r="A73" s="25"/>
      <c r="B73" s="25"/>
    </row>
    <row r="74" spans="1:2">
      <c r="A74" s="25"/>
      <c r="B74" s="25"/>
    </row>
    <row r="75" spans="1:2">
      <c r="A75" s="25"/>
      <c r="B75" s="25"/>
    </row>
    <row r="76" spans="1:2">
      <c r="A76" s="25"/>
      <c r="B76" s="25"/>
    </row>
    <row r="77" spans="1:2">
      <c r="A77" s="25"/>
      <c r="B77" s="25"/>
    </row>
    <row r="78" spans="1: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Люя</cp:lastModifiedBy>
  <cp:lastPrinted>2021-10-18T03:49:46Z</cp:lastPrinted>
  <dcterms:created xsi:type="dcterms:W3CDTF">2021-02-03T06:43:03Z</dcterms:created>
  <dcterms:modified xsi:type="dcterms:W3CDTF">2021-10-18T03:50:29Z</dcterms:modified>
</cp:coreProperties>
</file>